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705" windowHeight="610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'Foglio1'!$A$1:$L$87</definedName>
  </definedNames>
  <calcPr fullCalcOnLoad="1"/>
</workbook>
</file>

<file path=xl/sharedStrings.xml><?xml version="1.0" encoding="utf-8"?>
<sst xmlns="http://schemas.openxmlformats.org/spreadsheetml/2006/main" count="206" uniqueCount="110">
  <si>
    <t>F.G.I.</t>
  </si>
  <si>
    <t>Federazione Ginnastica D'Italia - Viale Tiziano, 70 - 00196 ROMA</t>
  </si>
  <si>
    <t>F.G.I. Comitato Regionale Veneto - Via Nereo Rocco - Stadio Euganeo - 35100 PADOVA</t>
  </si>
  <si>
    <t>Organizzata da: Ginnastica 5 CERCHI A.S.D. Via Vittorino da Feltre, 1 - 35031 ABANO TERME (Pd)</t>
  </si>
  <si>
    <t>Cl</t>
  </si>
  <si>
    <t>SOCIETA'</t>
  </si>
  <si>
    <t>COD.</t>
  </si>
  <si>
    <t>PUNTI</t>
  </si>
  <si>
    <t>N. Tess</t>
  </si>
  <si>
    <t>GINNASTA</t>
  </si>
  <si>
    <t>D</t>
  </si>
  <si>
    <t>A</t>
  </si>
  <si>
    <t>P</t>
  </si>
  <si>
    <t>TOT.</t>
  </si>
  <si>
    <t>A.S. UDINESE</t>
  </si>
  <si>
    <t>4-121</t>
  </si>
  <si>
    <t>Fune</t>
  </si>
  <si>
    <t>Cerchio</t>
  </si>
  <si>
    <t>Palla</t>
  </si>
  <si>
    <t>Clavette</t>
  </si>
  <si>
    <t>Nastro</t>
  </si>
  <si>
    <t>Attr.</t>
  </si>
  <si>
    <t>Falli E</t>
  </si>
  <si>
    <t>PANARO MODENA ASD</t>
  </si>
  <si>
    <t>6-166</t>
  </si>
  <si>
    <t>2-59339</t>
  </si>
  <si>
    <t>Lob Valentina</t>
  </si>
  <si>
    <t>Musiani Laura</t>
  </si>
  <si>
    <t>EDILCOOP QT8 Piacenza</t>
  </si>
  <si>
    <t>6-980</t>
  </si>
  <si>
    <t>Gelsi Micol</t>
  </si>
  <si>
    <t>Ginnastica ARDOR</t>
  </si>
  <si>
    <t>3-101</t>
  </si>
  <si>
    <t>INZANI PARMA</t>
  </si>
  <si>
    <t>6-442</t>
  </si>
  <si>
    <t>Galli Alice</t>
  </si>
  <si>
    <t>Prisco Isabella</t>
  </si>
  <si>
    <t xml:space="preserve">ASD EDERA RAVENNA </t>
  </si>
  <si>
    <t>6-203</t>
  </si>
  <si>
    <t>Militello Shani</t>
  </si>
  <si>
    <t>ASG VIS Favaro V.to</t>
  </si>
  <si>
    <t>3-099</t>
  </si>
  <si>
    <t>2-66438</t>
  </si>
  <si>
    <t>Gatti Laura</t>
  </si>
  <si>
    <t xml:space="preserve">Fond. BENTEGODI </t>
  </si>
  <si>
    <t>3-113</t>
  </si>
  <si>
    <t>Tosi Anna</t>
  </si>
  <si>
    <t>Bertani Giulia</t>
  </si>
  <si>
    <t>Peraro Miriam</t>
  </si>
  <si>
    <t>NUOVA RITMICA SEVEN</t>
  </si>
  <si>
    <t>6-1806</t>
  </si>
  <si>
    <t>Gattei Clarissa</t>
  </si>
  <si>
    <t>Vitricini Mara</t>
  </si>
  <si>
    <t>S.G. JUNIOR 2000 ASD</t>
  </si>
  <si>
    <t>3-767</t>
  </si>
  <si>
    <t>Cecchin Micol</t>
  </si>
  <si>
    <t>Bizzotto Sara</t>
  </si>
  <si>
    <t>Zanella Alessia</t>
  </si>
  <si>
    <t>Ginnastica 5 CERCHI</t>
  </si>
  <si>
    <t>3-721</t>
  </si>
  <si>
    <t>Pazienti Giulia</t>
  </si>
  <si>
    <t>Ginnastica S. MARINO</t>
  </si>
  <si>
    <t>6 9999</t>
  </si>
  <si>
    <t>Protti Federica</t>
  </si>
  <si>
    <t>SG FORTITUDO ASD</t>
  </si>
  <si>
    <t>6-869</t>
  </si>
  <si>
    <t>Negrini Elisa</t>
  </si>
  <si>
    <t>Ronchi Marina</t>
  </si>
  <si>
    <t>D'Amico Virginia</t>
  </si>
  <si>
    <t>ASD PORDENONE NORD</t>
  </si>
  <si>
    <t>4-1297</t>
  </si>
  <si>
    <t>Gasparotto Lara</t>
  </si>
  <si>
    <t>Marson Clara</t>
  </si>
  <si>
    <t>Nardella Sara</t>
  </si>
  <si>
    <t>POLISP. PONTEVECCHIO</t>
  </si>
  <si>
    <t>6-531</t>
  </si>
  <si>
    <t>Maggiore Ilaria</t>
  </si>
  <si>
    <t xml:space="preserve"> </t>
  </si>
  <si>
    <t>Longo Veronica</t>
  </si>
  <si>
    <t>Toniutti Maristella</t>
  </si>
  <si>
    <t>Cugini Alessandra</t>
  </si>
  <si>
    <t>Pollazzon Manuela</t>
  </si>
  <si>
    <t>Palumbo Hantamalala</t>
  </si>
  <si>
    <t>Zuccheri Federica</t>
  </si>
  <si>
    <t>Tamburini Elisa</t>
  </si>
  <si>
    <t>Dalle Nodare Silvia</t>
  </si>
  <si>
    <t>De Kunovich Letizia</t>
  </si>
  <si>
    <t>Dalle Nogare Silvia</t>
  </si>
  <si>
    <t>Simone Giada</t>
  </si>
  <si>
    <t>Agazzi Silvia</t>
  </si>
  <si>
    <t>Guidetti Costanza</t>
  </si>
  <si>
    <t>Badiali Francesca</t>
  </si>
  <si>
    <t>Salimbeni Isotta</t>
  </si>
  <si>
    <t>Venturini Elena</t>
  </si>
  <si>
    <t>Mazzotti Gaia</t>
  </si>
  <si>
    <t>La Forgia Valentina</t>
  </si>
  <si>
    <t>Bordignon Beatrice</t>
  </si>
  <si>
    <t>De Marzi Martina</t>
  </si>
  <si>
    <t>Di Rese Valentina</t>
  </si>
  <si>
    <t>Pizzato Beatrice</t>
  </si>
  <si>
    <t>Michelutti Alice</t>
  </si>
  <si>
    <t>Papparella Valentina</t>
  </si>
  <si>
    <t>Bernardi Federica</t>
  </si>
  <si>
    <t>Della Valle Giada</t>
  </si>
  <si>
    <t>Cavalli Elisa</t>
  </si>
  <si>
    <t>Sommariva Caterina</t>
  </si>
  <si>
    <t>Rebecchi Giulia</t>
  </si>
  <si>
    <t>Mazzacurati Giulia</t>
  </si>
  <si>
    <t>Impiano: Palazzetto Comunale di Teolo - Bresseo (Pd)                                   Data 18/02/2007</t>
  </si>
  <si>
    <t>Gara: Campionato Interregionale di Serie B - Zona NordEst -  Ginnastica Ritmica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</si>
</sst>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164" fontId="7" fillId="3" borderId="2" xfId="0" applyNumberFormat="1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164" fontId="8" fillId="2" borderId="4" xfId="0" applyNumberFormat="1" applyFont="1" applyFill="1" applyBorder="1" applyAlignment="1">
      <alignment/>
    </xf>
    <xf numFmtId="164" fontId="8" fillId="3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64" fontId="8" fillId="2" borderId="7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164" fontId="8" fillId="2" borderId="9" xfId="0" applyNumberFormat="1" applyFont="1" applyFill="1" applyBorder="1" applyAlignment="1">
      <alignment/>
    </xf>
    <xf numFmtId="164" fontId="9" fillId="0" borderId="0" xfId="0" applyNumberFormat="1" applyFont="1" applyAlignment="1">
      <alignment/>
    </xf>
    <xf numFmtId="0" fontId="8" fillId="2" borderId="2" xfId="0" applyNumberFormat="1" applyFont="1" applyFill="1" applyBorder="1" applyAlignment="1">
      <alignment/>
    </xf>
    <xf numFmtId="0" fontId="8" fillId="2" borderId="6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1">
      <selection activeCell="A1" sqref="A1:L87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5.8515625" style="0" customWidth="1"/>
    <col min="4" max="4" width="6.8515625" style="0" customWidth="1"/>
    <col min="5" max="5" width="7.7109375" style="0" customWidth="1"/>
    <col min="6" max="6" width="16.00390625" style="0" customWidth="1"/>
    <col min="7" max="7" width="6.7109375" style="0" customWidth="1"/>
    <col min="8" max="12" width="6.28125" style="27" customWidth="1"/>
  </cols>
  <sheetData>
    <row r="1" spans="1:12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>
      <c r="A4" s="31" t="s">
        <v>109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2.75">
      <c r="A5" s="28" t="s">
        <v>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9" t="s">
        <v>108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2.75">
      <c r="A7" s="1"/>
      <c r="B7" s="1"/>
      <c r="C7" s="1"/>
      <c r="D7" s="1"/>
      <c r="E7" s="1"/>
      <c r="F7" s="1"/>
      <c r="G7" s="1"/>
      <c r="H7" s="23"/>
      <c r="I7" s="23"/>
      <c r="J7" s="23"/>
      <c r="K7" s="23"/>
      <c r="L7" s="23"/>
    </row>
    <row r="9" spans="1:12" ht="13.5" thickBot="1">
      <c r="A9" s="2" t="s">
        <v>4</v>
      </c>
      <c r="B9" s="2" t="s">
        <v>5</v>
      </c>
      <c r="C9" s="2" t="s">
        <v>6</v>
      </c>
      <c r="D9" s="3" t="s">
        <v>7</v>
      </c>
      <c r="E9" s="2" t="s">
        <v>8</v>
      </c>
      <c r="F9" s="2" t="s">
        <v>9</v>
      </c>
      <c r="G9" s="2" t="s">
        <v>21</v>
      </c>
      <c r="H9" s="24" t="s">
        <v>10</v>
      </c>
      <c r="I9" s="24" t="s">
        <v>11</v>
      </c>
      <c r="J9" s="24" t="s">
        <v>22</v>
      </c>
      <c r="K9" s="24" t="s">
        <v>12</v>
      </c>
      <c r="L9" s="24" t="s">
        <v>13</v>
      </c>
    </row>
    <row r="10" spans="1:12" ht="13.5" thickBot="1">
      <c r="A10" s="4">
        <v>1</v>
      </c>
      <c r="B10" s="5" t="s">
        <v>74</v>
      </c>
      <c r="C10" s="5" t="s">
        <v>75</v>
      </c>
      <c r="D10" s="6">
        <f>L10+L11+L12+L13+L14</f>
        <v>57.475</v>
      </c>
      <c r="E10" s="7">
        <v>30379</v>
      </c>
      <c r="F10" s="8" t="s">
        <v>105</v>
      </c>
      <c r="G10" s="8" t="s">
        <v>16</v>
      </c>
      <c r="H10" s="9">
        <v>2</v>
      </c>
      <c r="I10" s="9">
        <v>6.6</v>
      </c>
      <c r="J10" s="9">
        <v>2.45</v>
      </c>
      <c r="K10" s="9">
        <v>0.05</v>
      </c>
      <c r="L10" s="10">
        <f aca="true" t="shared" si="0" ref="L10:L81">((H10+I10)/2)+10-J10-K10</f>
        <v>11.8</v>
      </c>
    </row>
    <row r="11" spans="1:12" ht="13.5" thickBot="1">
      <c r="A11" s="11"/>
      <c r="B11" s="11"/>
      <c r="C11" s="11"/>
      <c r="D11" s="19">
        <f>D10</f>
        <v>57.475</v>
      </c>
      <c r="E11" s="13">
        <v>26173</v>
      </c>
      <c r="F11" s="14" t="s">
        <v>106</v>
      </c>
      <c r="G11" s="14" t="s">
        <v>17</v>
      </c>
      <c r="H11" s="15">
        <v>2.8</v>
      </c>
      <c r="I11" s="15">
        <v>6.25</v>
      </c>
      <c r="J11" s="15">
        <v>2.8</v>
      </c>
      <c r="K11" s="15"/>
      <c r="L11" s="10">
        <f t="shared" si="0"/>
        <v>11.725000000000001</v>
      </c>
    </row>
    <row r="12" spans="1:12" ht="13.5" thickBot="1">
      <c r="A12" s="11"/>
      <c r="B12" s="11"/>
      <c r="C12" s="11"/>
      <c r="D12" s="19">
        <f>D11</f>
        <v>57.475</v>
      </c>
      <c r="E12" s="13">
        <v>104887</v>
      </c>
      <c r="F12" s="14" t="s">
        <v>76</v>
      </c>
      <c r="G12" s="14" t="s">
        <v>18</v>
      </c>
      <c r="H12" s="15">
        <v>2.6</v>
      </c>
      <c r="I12" s="15">
        <v>5.95</v>
      </c>
      <c r="J12" s="15">
        <v>3.1</v>
      </c>
      <c r="K12" s="15"/>
      <c r="L12" s="10">
        <f t="shared" si="0"/>
        <v>11.175</v>
      </c>
    </row>
    <row r="13" spans="1:12" ht="13.5" thickBot="1">
      <c r="A13" s="11"/>
      <c r="B13" s="11"/>
      <c r="C13" s="11"/>
      <c r="D13" s="19">
        <f>D12</f>
        <v>57.475</v>
      </c>
      <c r="E13" s="13">
        <v>30379</v>
      </c>
      <c r="F13" s="14" t="s">
        <v>105</v>
      </c>
      <c r="G13" s="14" t="s">
        <v>19</v>
      </c>
      <c r="H13" s="15">
        <v>3.7</v>
      </c>
      <c r="I13" s="15">
        <v>5.95</v>
      </c>
      <c r="J13" s="15">
        <v>2.55</v>
      </c>
      <c r="K13" s="15"/>
      <c r="L13" s="10">
        <f t="shared" si="0"/>
        <v>12.274999999999999</v>
      </c>
    </row>
    <row r="14" spans="1:12" ht="13.5" thickBot="1">
      <c r="A14" s="11"/>
      <c r="B14" s="11"/>
      <c r="C14" s="11"/>
      <c r="D14" s="19">
        <f>D13</f>
        <v>57.475</v>
      </c>
      <c r="E14" s="16">
        <v>100487</v>
      </c>
      <c r="F14" s="17" t="s">
        <v>107</v>
      </c>
      <c r="G14" s="17" t="s">
        <v>20</v>
      </c>
      <c r="H14" s="18">
        <v>1.8</v>
      </c>
      <c r="I14" s="18">
        <v>5.3</v>
      </c>
      <c r="J14" s="18">
        <v>3.05</v>
      </c>
      <c r="K14" s="18"/>
      <c r="L14" s="10">
        <f t="shared" si="0"/>
        <v>10.5</v>
      </c>
    </row>
    <row r="15" spans="1:12" ht="13.5" thickBot="1">
      <c r="A15" s="4">
        <v>2</v>
      </c>
      <c r="B15" s="5" t="s">
        <v>58</v>
      </c>
      <c r="C15" s="5" t="s">
        <v>59</v>
      </c>
      <c r="D15" s="6">
        <f>L15+L16+L17+L18+L19</f>
        <v>57.050000000000004</v>
      </c>
      <c r="E15" s="7">
        <v>138954</v>
      </c>
      <c r="F15" s="8" t="s">
        <v>100</v>
      </c>
      <c r="G15" s="8" t="s">
        <v>16</v>
      </c>
      <c r="H15" s="9">
        <v>2.1</v>
      </c>
      <c r="I15" s="9">
        <v>5.85</v>
      </c>
      <c r="J15" s="9">
        <v>2.15</v>
      </c>
      <c r="K15" s="9"/>
      <c r="L15" s="10">
        <f t="shared" si="0"/>
        <v>11.825</v>
      </c>
    </row>
    <row r="16" spans="1:12" ht="13.5" thickBot="1">
      <c r="A16" s="11"/>
      <c r="B16" s="11"/>
      <c r="C16" s="11"/>
      <c r="D16" s="19">
        <f>D15</f>
        <v>57.050000000000004</v>
      </c>
      <c r="E16" s="13">
        <v>138075</v>
      </c>
      <c r="F16" s="14" t="s">
        <v>101</v>
      </c>
      <c r="G16" s="14" t="s">
        <v>17</v>
      </c>
      <c r="H16" s="15">
        <v>2.45</v>
      </c>
      <c r="I16" s="15">
        <v>6.2</v>
      </c>
      <c r="J16" s="15">
        <v>2.6</v>
      </c>
      <c r="K16" s="15">
        <v>0.05</v>
      </c>
      <c r="L16" s="10">
        <f t="shared" si="0"/>
        <v>11.674999999999999</v>
      </c>
    </row>
    <row r="17" spans="1:12" ht="13.5" thickBot="1">
      <c r="A17" s="11"/>
      <c r="B17" s="11"/>
      <c r="C17" s="11"/>
      <c r="D17" s="19">
        <f>D16</f>
        <v>57.050000000000004</v>
      </c>
      <c r="E17" s="13">
        <v>38296</v>
      </c>
      <c r="F17" s="14" t="s">
        <v>102</v>
      </c>
      <c r="G17" s="14" t="s">
        <v>18</v>
      </c>
      <c r="H17" s="15">
        <v>2.7</v>
      </c>
      <c r="I17" s="15">
        <v>4.35</v>
      </c>
      <c r="J17" s="15">
        <v>2.7</v>
      </c>
      <c r="K17" s="15"/>
      <c r="L17" s="10">
        <f t="shared" si="0"/>
        <v>10.825</v>
      </c>
    </row>
    <row r="18" spans="1:12" ht="13.5" thickBot="1">
      <c r="A18" s="11"/>
      <c r="B18" s="11"/>
      <c r="C18" s="11"/>
      <c r="D18" s="19">
        <f>D17</f>
        <v>57.050000000000004</v>
      </c>
      <c r="E18" s="13">
        <v>138954</v>
      </c>
      <c r="F18" s="14" t="s">
        <v>100</v>
      </c>
      <c r="G18" s="14" t="s">
        <v>19</v>
      </c>
      <c r="H18" s="15">
        <v>3.1</v>
      </c>
      <c r="I18" s="15">
        <v>6.6</v>
      </c>
      <c r="J18" s="15">
        <v>2.25</v>
      </c>
      <c r="K18" s="15"/>
      <c r="L18" s="10">
        <f t="shared" si="0"/>
        <v>12.6</v>
      </c>
    </row>
    <row r="19" spans="1:12" ht="13.5" thickBot="1">
      <c r="A19" s="11"/>
      <c r="B19" s="11"/>
      <c r="C19" s="11"/>
      <c r="D19" s="19">
        <f>D18</f>
        <v>57.050000000000004</v>
      </c>
      <c r="E19" s="16">
        <v>38320</v>
      </c>
      <c r="F19" s="17" t="s">
        <v>60</v>
      </c>
      <c r="G19" s="17" t="s">
        <v>20</v>
      </c>
      <c r="H19" s="18">
        <v>2.15</v>
      </c>
      <c r="I19" s="18">
        <v>4.6</v>
      </c>
      <c r="J19" s="18">
        <v>3.2</v>
      </c>
      <c r="K19" s="18">
        <v>0.05</v>
      </c>
      <c r="L19" s="10">
        <f t="shared" si="0"/>
        <v>10.125</v>
      </c>
    </row>
    <row r="20" spans="1:12" ht="13.5" thickBot="1">
      <c r="A20" s="4">
        <v>3</v>
      </c>
      <c r="B20" s="5" t="s">
        <v>49</v>
      </c>
      <c r="C20" s="5" t="s">
        <v>50</v>
      </c>
      <c r="D20" s="6">
        <f>L20+L21+L22+L23+L24</f>
        <v>55.075</v>
      </c>
      <c r="E20" s="7">
        <v>110532</v>
      </c>
      <c r="F20" s="8" t="s">
        <v>51</v>
      </c>
      <c r="G20" s="8" t="s">
        <v>16</v>
      </c>
      <c r="H20" s="9">
        <v>1.35</v>
      </c>
      <c r="I20" s="9">
        <v>4.95</v>
      </c>
      <c r="J20" s="9">
        <v>2.65</v>
      </c>
      <c r="K20" s="9"/>
      <c r="L20" s="10">
        <f t="shared" si="0"/>
        <v>10.5</v>
      </c>
    </row>
    <row r="21" spans="1:12" ht="13.5" thickBot="1">
      <c r="A21" s="11"/>
      <c r="B21" s="11"/>
      <c r="C21" s="11"/>
      <c r="D21" s="19">
        <f>D20</f>
        <v>55.075</v>
      </c>
      <c r="E21" s="13">
        <v>21575</v>
      </c>
      <c r="F21" s="14" t="s">
        <v>52</v>
      </c>
      <c r="G21" s="14" t="s">
        <v>17</v>
      </c>
      <c r="H21" s="15">
        <v>3</v>
      </c>
      <c r="I21" s="15">
        <v>5.7</v>
      </c>
      <c r="J21" s="15">
        <v>2.55</v>
      </c>
      <c r="K21" s="15"/>
      <c r="L21" s="10">
        <f t="shared" si="0"/>
        <v>11.8</v>
      </c>
    </row>
    <row r="22" spans="1:12" ht="13.5" thickBot="1">
      <c r="A22" s="11"/>
      <c r="B22" s="11"/>
      <c r="C22" s="11"/>
      <c r="D22" s="19">
        <f>D21</f>
        <v>55.075</v>
      </c>
      <c r="E22" s="13">
        <v>110532</v>
      </c>
      <c r="F22" s="14" t="s">
        <v>51</v>
      </c>
      <c r="G22" s="14" t="s">
        <v>18</v>
      </c>
      <c r="H22" s="15">
        <v>1.8</v>
      </c>
      <c r="I22" s="15">
        <v>4.9</v>
      </c>
      <c r="J22" s="15">
        <v>2.45</v>
      </c>
      <c r="K22" s="15"/>
      <c r="L22" s="10">
        <f t="shared" si="0"/>
        <v>10.899999999999999</v>
      </c>
    </row>
    <row r="23" spans="1:12" ht="13.5" thickBot="1">
      <c r="A23" s="11"/>
      <c r="B23" s="11"/>
      <c r="C23" s="11"/>
      <c r="D23" s="19">
        <f>D22</f>
        <v>55.075</v>
      </c>
      <c r="E23" s="13">
        <v>21575</v>
      </c>
      <c r="F23" s="14" t="s">
        <v>52</v>
      </c>
      <c r="G23" s="14" t="s">
        <v>19</v>
      </c>
      <c r="H23" s="15">
        <v>2.2</v>
      </c>
      <c r="I23" s="15">
        <v>6.3</v>
      </c>
      <c r="J23" s="15">
        <v>2.45</v>
      </c>
      <c r="K23" s="15"/>
      <c r="L23" s="10">
        <f t="shared" si="0"/>
        <v>11.8</v>
      </c>
    </row>
    <row r="24" spans="1:12" ht="13.5" thickBot="1">
      <c r="A24" s="11"/>
      <c r="B24" s="11"/>
      <c r="C24" s="11"/>
      <c r="D24" s="19">
        <f>D23</f>
        <v>55.075</v>
      </c>
      <c r="E24" s="16">
        <v>28013</v>
      </c>
      <c r="F24" s="17" t="s">
        <v>98</v>
      </c>
      <c r="G24" s="17" t="s">
        <v>20</v>
      </c>
      <c r="H24" s="18">
        <v>2.8</v>
      </c>
      <c r="I24" s="18">
        <v>4.65</v>
      </c>
      <c r="J24" s="18">
        <v>3.25</v>
      </c>
      <c r="K24" s="18">
        <v>0.4</v>
      </c>
      <c r="L24" s="10">
        <f t="shared" si="0"/>
        <v>10.075</v>
      </c>
    </row>
    <row r="25" spans="1:12" ht="13.5" thickBot="1">
      <c r="A25" s="4">
        <v>4</v>
      </c>
      <c r="B25" s="5" t="s">
        <v>33</v>
      </c>
      <c r="C25" s="5" t="s">
        <v>34</v>
      </c>
      <c r="D25" s="6">
        <f>L25+L26+L27+L28+L29</f>
        <v>53.125</v>
      </c>
      <c r="E25" s="7">
        <v>27884</v>
      </c>
      <c r="F25" s="8" t="s">
        <v>35</v>
      </c>
      <c r="G25" s="8" t="s">
        <v>16</v>
      </c>
      <c r="H25" s="9">
        <v>2.95</v>
      </c>
      <c r="I25" s="9">
        <v>5.15</v>
      </c>
      <c r="J25" s="9">
        <v>3.6</v>
      </c>
      <c r="K25" s="9"/>
      <c r="L25" s="10">
        <f t="shared" si="0"/>
        <v>10.450000000000001</v>
      </c>
    </row>
    <row r="26" spans="1:12" ht="13.5" thickBot="1">
      <c r="A26" s="11"/>
      <c r="B26" s="11"/>
      <c r="C26" s="11"/>
      <c r="D26" s="19">
        <f>D25</f>
        <v>53.125</v>
      </c>
      <c r="E26" s="13">
        <v>26322</v>
      </c>
      <c r="F26" s="14" t="s">
        <v>36</v>
      </c>
      <c r="G26" s="14" t="s">
        <v>17</v>
      </c>
      <c r="H26" s="15">
        <v>2.5</v>
      </c>
      <c r="I26" s="15">
        <v>5.05</v>
      </c>
      <c r="J26" s="15">
        <v>4.15</v>
      </c>
      <c r="K26" s="15"/>
      <c r="L26" s="10">
        <f t="shared" si="0"/>
        <v>9.625</v>
      </c>
    </row>
    <row r="27" spans="1:12" ht="13.5" thickBot="1">
      <c r="A27" s="11"/>
      <c r="B27" s="11"/>
      <c r="C27" s="11"/>
      <c r="D27" s="19">
        <f>D26</f>
        <v>53.125</v>
      </c>
      <c r="E27" s="13">
        <v>26323</v>
      </c>
      <c r="F27" s="14" t="s">
        <v>89</v>
      </c>
      <c r="G27" s="14" t="s">
        <v>18</v>
      </c>
      <c r="H27" s="15">
        <v>3.2</v>
      </c>
      <c r="I27" s="15">
        <v>5.2</v>
      </c>
      <c r="J27" s="15">
        <v>2.4</v>
      </c>
      <c r="K27" s="15"/>
      <c r="L27" s="10">
        <f t="shared" si="0"/>
        <v>11.799999999999999</v>
      </c>
    </row>
    <row r="28" spans="1:12" ht="13.5" thickBot="1">
      <c r="A28" s="11"/>
      <c r="B28" s="11"/>
      <c r="C28" s="11"/>
      <c r="D28" s="19">
        <f>D27</f>
        <v>53.125</v>
      </c>
      <c r="E28" s="13">
        <v>26316</v>
      </c>
      <c r="F28" s="14" t="s">
        <v>90</v>
      </c>
      <c r="G28" s="14" t="s">
        <v>19</v>
      </c>
      <c r="H28" s="15">
        <v>2.2</v>
      </c>
      <c r="I28" s="15">
        <v>5.15</v>
      </c>
      <c r="J28" s="15">
        <v>3.6</v>
      </c>
      <c r="K28" s="15"/>
      <c r="L28" s="10">
        <f t="shared" si="0"/>
        <v>10.075000000000001</v>
      </c>
    </row>
    <row r="29" spans="1:12" ht="13.5" thickBot="1">
      <c r="A29" s="11"/>
      <c r="B29" s="11"/>
      <c r="C29" s="11"/>
      <c r="D29" s="19">
        <f>D28</f>
        <v>53.125</v>
      </c>
      <c r="E29" s="16">
        <v>27884</v>
      </c>
      <c r="F29" s="17" t="s">
        <v>35</v>
      </c>
      <c r="G29" s="17" t="s">
        <v>20</v>
      </c>
      <c r="H29" s="18">
        <v>3.1</v>
      </c>
      <c r="I29" s="18">
        <v>5.45</v>
      </c>
      <c r="J29" s="18">
        <v>3.1</v>
      </c>
      <c r="K29" s="18"/>
      <c r="L29" s="10">
        <f t="shared" si="0"/>
        <v>11.175</v>
      </c>
    </row>
    <row r="30" spans="1:12" ht="13.5" thickBot="1">
      <c r="A30" s="4">
        <v>5</v>
      </c>
      <c r="B30" s="5" t="s">
        <v>44</v>
      </c>
      <c r="C30" s="5" t="s">
        <v>45</v>
      </c>
      <c r="D30" s="6">
        <f>L30+L31+L32+L33+L34</f>
        <v>53.074999999999996</v>
      </c>
      <c r="E30" s="7">
        <v>28607</v>
      </c>
      <c r="F30" s="8" t="s">
        <v>46</v>
      </c>
      <c r="G30" s="8" t="s">
        <v>16</v>
      </c>
      <c r="H30" s="9">
        <v>1.1</v>
      </c>
      <c r="I30" s="9">
        <v>4.2</v>
      </c>
      <c r="J30" s="9">
        <v>2.55</v>
      </c>
      <c r="K30" s="9"/>
      <c r="L30" s="10">
        <f t="shared" si="0"/>
        <v>10.100000000000001</v>
      </c>
    </row>
    <row r="31" spans="1:12" ht="13.5" thickBot="1">
      <c r="A31" s="11"/>
      <c r="B31" s="11"/>
      <c r="C31" s="11"/>
      <c r="D31" s="19">
        <f>D30</f>
        <v>53.074999999999996</v>
      </c>
      <c r="E31" s="13">
        <v>34022</v>
      </c>
      <c r="F31" s="14" t="s">
        <v>97</v>
      </c>
      <c r="G31" s="14" t="s">
        <v>17</v>
      </c>
      <c r="H31" s="15">
        <v>1.4</v>
      </c>
      <c r="I31" s="15">
        <v>4.55</v>
      </c>
      <c r="J31" s="15">
        <v>2.4</v>
      </c>
      <c r="K31" s="15"/>
      <c r="L31" s="10">
        <f t="shared" si="0"/>
        <v>10.575</v>
      </c>
    </row>
    <row r="32" spans="1:12" ht="13.5" thickBot="1">
      <c r="A32" s="11"/>
      <c r="B32" s="11"/>
      <c r="C32" s="11"/>
      <c r="D32" s="19">
        <f>D31</f>
        <v>53.074999999999996</v>
      </c>
      <c r="E32" s="13">
        <v>34019</v>
      </c>
      <c r="F32" s="14" t="s">
        <v>47</v>
      </c>
      <c r="G32" s="14" t="s">
        <v>18</v>
      </c>
      <c r="H32" s="15">
        <v>2</v>
      </c>
      <c r="I32" s="15">
        <v>4.75</v>
      </c>
      <c r="J32" s="15">
        <v>1.9</v>
      </c>
      <c r="K32" s="15"/>
      <c r="L32" s="10">
        <f t="shared" si="0"/>
        <v>11.475</v>
      </c>
    </row>
    <row r="33" spans="1:12" ht="13.5" thickBot="1">
      <c r="A33" s="11"/>
      <c r="B33" s="11"/>
      <c r="C33" s="11"/>
      <c r="D33" s="19">
        <f>D32</f>
        <v>53.074999999999996</v>
      </c>
      <c r="E33" s="13">
        <v>34019</v>
      </c>
      <c r="F33" s="14" t="s">
        <v>47</v>
      </c>
      <c r="G33" s="14" t="s">
        <v>19</v>
      </c>
      <c r="H33" s="15">
        <v>2.9</v>
      </c>
      <c r="I33" s="15">
        <v>4.6</v>
      </c>
      <c r="J33" s="15">
        <v>2.55</v>
      </c>
      <c r="K33" s="15">
        <v>0.05</v>
      </c>
      <c r="L33" s="10">
        <f t="shared" si="0"/>
        <v>11.149999999999999</v>
      </c>
    </row>
    <row r="34" spans="1:12" ht="13.5" thickBot="1">
      <c r="A34" s="11"/>
      <c r="B34" s="11"/>
      <c r="C34" s="11"/>
      <c r="D34" s="19">
        <f>D33</f>
        <v>53.074999999999996</v>
      </c>
      <c r="E34" s="16">
        <v>28122</v>
      </c>
      <c r="F34" s="17" t="s">
        <v>48</v>
      </c>
      <c r="G34" s="17" t="s">
        <v>20</v>
      </c>
      <c r="H34" s="18">
        <v>1.4</v>
      </c>
      <c r="I34" s="18">
        <v>3.25</v>
      </c>
      <c r="J34" s="18">
        <v>2.55</v>
      </c>
      <c r="K34" s="18"/>
      <c r="L34" s="10">
        <f t="shared" si="0"/>
        <v>9.774999999999999</v>
      </c>
    </row>
    <row r="35" spans="1:12" ht="13.5" thickBot="1">
      <c r="A35" s="4">
        <v>6</v>
      </c>
      <c r="B35" s="5" t="s">
        <v>14</v>
      </c>
      <c r="C35" s="5" t="s">
        <v>15</v>
      </c>
      <c r="D35" s="6">
        <f>L35+L36+L37+L38+L39</f>
        <v>52.724999999999994</v>
      </c>
      <c r="E35" s="7">
        <v>8687</v>
      </c>
      <c r="F35" s="8" t="s">
        <v>78</v>
      </c>
      <c r="G35" s="8" t="s">
        <v>16</v>
      </c>
      <c r="H35" s="9">
        <v>2.85</v>
      </c>
      <c r="I35" s="9">
        <v>4.45</v>
      </c>
      <c r="J35" s="9">
        <v>3.15</v>
      </c>
      <c r="K35" s="9"/>
      <c r="L35" s="10">
        <f>((H35+I35)/2)+10-J35-K35</f>
        <v>10.5</v>
      </c>
    </row>
    <row r="36" spans="1:12" ht="13.5" thickBot="1">
      <c r="A36" s="11"/>
      <c r="B36" s="11"/>
      <c r="C36" s="11"/>
      <c r="D36" s="12">
        <f>D35</f>
        <v>52.724999999999994</v>
      </c>
      <c r="E36" s="13">
        <v>11643</v>
      </c>
      <c r="F36" s="14" t="s">
        <v>79</v>
      </c>
      <c r="G36" s="14" t="s">
        <v>17</v>
      </c>
      <c r="H36" s="15">
        <v>3.25</v>
      </c>
      <c r="I36" s="15">
        <v>5</v>
      </c>
      <c r="J36" s="15">
        <v>2.7</v>
      </c>
      <c r="K36" s="15"/>
      <c r="L36" s="10">
        <f>((H36+I36)/2)+10-J36-K36</f>
        <v>11.425</v>
      </c>
    </row>
    <row r="37" spans="1:12" ht="13.5" thickBot="1">
      <c r="A37" s="11"/>
      <c r="B37" s="11"/>
      <c r="C37" s="11"/>
      <c r="D37" s="12">
        <f>D36</f>
        <v>52.724999999999994</v>
      </c>
      <c r="E37" s="13">
        <v>105762</v>
      </c>
      <c r="F37" s="14" t="s">
        <v>80</v>
      </c>
      <c r="G37" s="14" t="s">
        <v>18</v>
      </c>
      <c r="H37" s="15">
        <v>2.2</v>
      </c>
      <c r="I37" s="15">
        <v>3.9</v>
      </c>
      <c r="J37" s="15">
        <v>3.25</v>
      </c>
      <c r="K37" s="15">
        <v>0.1</v>
      </c>
      <c r="L37" s="10">
        <f>((H37+I37)/2)+10-J37-K37</f>
        <v>9.700000000000001</v>
      </c>
    </row>
    <row r="38" spans="1:12" ht="13.5" thickBot="1">
      <c r="A38" s="11"/>
      <c r="B38" s="11" t="s">
        <v>77</v>
      </c>
      <c r="C38" s="11"/>
      <c r="D38" s="12">
        <f>D37</f>
        <v>52.724999999999994</v>
      </c>
      <c r="E38" s="13">
        <v>11643</v>
      </c>
      <c r="F38" s="14" t="s">
        <v>79</v>
      </c>
      <c r="G38" s="14" t="s">
        <v>19</v>
      </c>
      <c r="H38" s="15">
        <v>3.1</v>
      </c>
      <c r="I38" s="15">
        <v>4.9</v>
      </c>
      <c r="J38" s="15">
        <v>2.35</v>
      </c>
      <c r="K38" s="15"/>
      <c r="L38" s="10">
        <f>((H38+I38)/2)+10-J38-K38</f>
        <v>11.65</v>
      </c>
    </row>
    <row r="39" spans="1:12" ht="13.5" thickBot="1">
      <c r="A39" s="11"/>
      <c r="B39" s="11"/>
      <c r="C39" s="11"/>
      <c r="D39" s="12">
        <f>D38</f>
        <v>52.724999999999994</v>
      </c>
      <c r="E39" s="16">
        <v>8687</v>
      </c>
      <c r="F39" s="17" t="s">
        <v>78</v>
      </c>
      <c r="G39" s="17" t="s">
        <v>20</v>
      </c>
      <c r="H39" s="18">
        <v>2.85</v>
      </c>
      <c r="I39" s="18">
        <v>3.45</v>
      </c>
      <c r="J39" s="18">
        <v>3.7</v>
      </c>
      <c r="K39" s="18"/>
      <c r="L39" s="10">
        <f>((H39+I39)/2)+10-J39-K39</f>
        <v>9.45</v>
      </c>
    </row>
    <row r="40" spans="1:12" ht="13.5" thickBot="1">
      <c r="A40" s="4">
        <v>7</v>
      </c>
      <c r="B40" s="5" t="s">
        <v>40</v>
      </c>
      <c r="C40" s="20" t="s">
        <v>41</v>
      </c>
      <c r="D40" s="6">
        <f>L40+L41+L42+L43+L44</f>
        <v>52.525</v>
      </c>
      <c r="E40" s="7">
        <v>28701</v>
      </c>
      <c r="F40" s="8" t="s">
        <v>96</v>
      </c>
      <c r="G40" s="8" t="s">
        <v>16</v>
      </c>
      <c r="H40" s="9">
        <v>2.4</v>
      </c>
      <c r="I40" s="9">
        <v>4.4</v>
      </c>
      <c r="J40" s="9">
        <v>4.6</v>
      </c>
      <c r="K40" s="9">
        <v>0.2</v>
      </c>
      <c r="L40" s="10">
        <f t="shared" si="0"/>
        <v>8.600000000000001</v>
      </c>
    </row>
    <row r="41" spans="1:12" ht="13.5" thickBot="1">
      <c r="A41" s="11"/>
      <c r="B41" s="11"/>
      <c r="C41" s="11"/>
      <c r="D41" s="19">
        <f>D40</f>
        <v>52.525</v>
      </c>
      <c r="E41" s="21" t="s">
        <v>42</v>
      </c>
      <c r="F41" s="14" t="s">
        <v>43</v>
      </c>
      <c r="G41" s="14" t="s">
        <v>17</v>
      </c>
      <c r="H41" s="15">
        <v>2.7</v>
      </c>
      <c r="I41" s="15">
        <v>6.1</v>
      </c>
      <c r="J41" s="15">
        <v>3.95</v>
      </c>
      <c r="K41" s="15"/>
      <c r="L41" s="10">
        <f t="shared" si="0"/>
        <v>10.45</v>
      </c>
    </row>
    <row r="42" spans="1:12" ht="13.5" thickBot="1">
      <c r="A42" s="11"/>
      <c r="B42" s="11"/>
      <c r="C42" s="11"/>
      <c r="D42" s="19">
        <f>D41</f>
        <v>52.525</v>
      </c>
      <c r="E42" s="13">
        <v>36456</v>
      </c>
      <c r="F42" s="14" t="s">
        <v>95</v>
      </c>
      <c r="G42" s="14" t="s">
        <v>18</v>
      </c>
      <c r="H42" s="15">
        <v>3.9</v>
      </c>
      <c r="I42" s="15">
        <v>4.6</v>
      </c>
      <c r="J42" s="15">
        <v>2.4</v>
      </c>
      <c r="K42" s="15"/>
      <c r="L42" s="10">
        <f t="shared" si="0"/>
        <v>11.85</v>
      </c>
    </row>
    <row r="43" spans="1:12" ht="13.5" thickBot="1">
      <c r="A43" s="11"/>
      <c r="B43" s="11"/>
      <c r="C43" s="11"/>
      <c r="D43" s="19">
        <f>D42</f>
        <v>52.525</v>
      </c>
      <c r="E43" s="21" t="s">
        <v>42</v>
      </c>
      <c r="F43" s="14" t="s">
        <v>43</v>
      </c>
      <c r="G43" s="14" t="s">
        <v>19</v>
      </c>
      <c r="H43" s="15">
        <v>2.7</v>
      </c>
      <c r="I43" s="15">
        <v>4.85</v>
      </c>
      <c r="J43" s="15">
        <v>3.65</v>
      </c>
      <c r="K43" s="15"/>
      <c r="L43" s="10">
        <f t="shared" si="0"/>
        <v>10.125</v>
      </c>
    </row>
    <row r="44" spans="1:12" ht="13.5" thickBot="1">
      <c r="A44" s="11"/>
      <c r="B44" s="11"/>
      <c r="C44" s="11"/>
      <c r="D44" s="19">
        <f>D43</f>
        <v>52.525</v>
      </c>
      <c r="E44" s="16">
        <v>36456</v>
      </c>
      <c r="F44" s="17" t="s">
        <v>95</v>
      </c>
      <c r="G44" s="17" t="s">
        <v>20</v>
      </c>
      <c r="H44" s="18">
        <v>3.9</v>
      </c>
      <c r="I44" s="18">
        <v>4.6</v>
      </c>
      <c r="J44" s="18">
        <v>2.65</v>
      </c>
      <c r="K44" s="18">
        <v>0.1</v>
      </c>
      <c r="L44" s="10">
        <f t="shared" si="0"/>
        <v>11.5</v>
      </c>
    </row>
    <row r="45" spans="1:12" ht="13.5" thickBot="1">
      <c r="A45" s="4">
        <v>8</v>
      </c>
      <c r="B45" s="5" t="s">
        <v>23</v>
      </c>
      <c r="C45" s="5" t="s">
        <v>24</v>
      </c>
      <c r="D45" s="6">
        <f>L45+L46+L47+L48+L49</f>
        <v>49.725</v>
      </c>
      <c r="E45" s="22" t="s">
        <v>25</v>
      </c>
      <c r="F45" s="8" t="s">
        <v>81</v>
      </c>
      <c r="G45" s="8" t="s">
        <v>16</v>
      </c>
      <c r="H45" s="9">
        <v>2.25</v>
      </c>
      <c r="I45" s="9">
        <v>4.7</v>
      </c>
      <c r="J45" s="9">
        <v>3.3</v>
      </c>
      <c r="K45" s="9"/>
      <c r="L45" s="10">
        <f>((H45+I45)/2)+10-J45-K45</f>
        <v>10.175</v>
      </c>
    </row>
    <row r="46" spans="1:12" ht="13.5" thickBot="1">
      <c r="A46" s="11"/>
      <c r="B46" s="11"/>
      <c r="C46" s="11"/>
      <c r="D46" s="19">
        <f>D45</f>
        <v>49.725</v>
      </c>
      <c r="E46" s="21" t="s">
        <v>25</v>
      </c>
      <c r="F46" s="14" t="s">
        <v>81</v>
      </c>
      <c r="G46" s="14" t="s">
        <v>17</v>
      </c>
      <c r="H46" s="15">
        <v>2.25</v>
      </c>
      <c r="I46" s="15">
        <v>6.15</v>
      </c>
      <c r="J46" s="15">
        <v>3.45</v>
      </c>
      <c r="K46" s="15"/>
      <c r="L46" s="10">
        <f>((H46+I46)/2)+10-J46-K46</f>
        <v>10.75</v>
      </c>
    </row>
    <row r="47" spans="1:12" ht="13.5" thickBot="1">
      <c r="A47" s="11"/>
      <c r="B47" s="11" t="s">
        <v>77</v>
      </c>
      <c r="C47" s="11"/>
      <c r="D47" s="19">
        <f>D46</f>
        <v>49.725</v>
      </c>
      <c r="E47" s="13">
        <v>23326</v>
      </c>
      <c r="F47" s="14" t="s">
        <v>26</v>
      </c>
      <c r="G47" s="14" t="s">
        <v>18</v>
      </c>
      <c r="H47" s="15">
        <v>2.9</v>
      </c>
      <c r="I47" s="15">
        <v>3.9</v>
      </c>
      <c r="J47" s="15">
        <v>4</v>
      </c>
      <c r="K47" s="15"/>
      <c r="L47" s="10">
        <f>((H47+I47)/2)+10-J47-K47</f>
        <v>9.4</v>
      </c>
    </row>
    <row r="48" spans="1:12" ht="13.5" thickBot="1">
      <c r="A48" s="11"/>
      <c r="B48" s="11"/>
      <c r="C48" s="11"/>
      <c r="D48" s="19">
        <f>D47</f>
        <v>49.725</v>
      </c>
      <c r="E48" s="13">
        <v>19066</v>
      </c>
      <c r="F48" s="14" t="s">
        <v>27</v>
      </c>
      <c r="G48" s="14" t="s">
        <v>19</v>
      </c>
      <c r="H48" s="15">
        <v>2.2</v>
      </c>
      <c r="I48" s="15">
        <v>5.6</v>
      </c>
      <c r="J48" s="15">
        <v>3.35</v>
      </c>
      <c r="K48" s="15"/>
      <c r="L48" s="10">
        <f t="shared" si="0"/>
        <v>10.55</v>
      </c>
    </row>
    <row r="49" spans="1:12" ht="13.5" thickBot="1">
      <c r="A49" s="11"/>
      <c r="B49" s="11"/>
      <c r="C49" s="11"/>
      <c r="D49" s="19">
        <f>D48</f>
        <v>49.725</v>
      </c>
      <c r="E49" s="16">
        <v>21502</v>
      </c>
      <c r="F49" s="17" t="s">
        <v>82</v>
      </c>
      <c r="G49" s="17" t="s">
        <v>20</v>
      </c>
      <c r="H49" s="18">
        <v>2.3</v>
      </c>
      <c r="I49" s="18">
        <v>4.3</v>
      </c>
      <c r="J49" s="18">
        <v>3.95</v>
      </c>
      <c r="K49" s="18">
        <v>0.5</v>
      </c>
      <c r="L49" s="10">
        <f t="shared" si="0"/>
        <v>8.850000000000001</v>
      </c>
    </row>
    <row r="50" spans="1:12" ht="13.5" thickBot="1">
      <c r="A50" s="4">
        <v>9</v>
      </c>
      <c r="B50" s="5" t="s">
        <v>61</v>
      </c>
      <c r="C50" s="20" t="s">
        <v>62</v>
      </c>
      <c r="D50" s="6">
        <f>L50+L51+L52+L53+L54</f>
        <v>49.625</v>
      </c>
      <c r="E50" s="7">
        <v>103</v>
      </c>
      <c r="F50" s="8" t="s">
        <v>63</v>
      </c>
      <c r="G50" s="8" t="s">
        <v>16</v>
      </c>
      <c r="H50" s="9">
        <v>1.5</v>
      </c>
      <c r="I50" s="9">
        <v>4.85</v>
      </c>
      <c r="J50" s="9">
        <v>3.3</v>
      </c>
      <c r="K50" s="9"/>
      <c r="L50" s="10">
        <f t="shared" si="0"/>
        <v>9.875</v>
      </c>
    </row>
    <row r="51" spans="1:12" ht="13.5" thickBot="1">
      <c r="A51" s="11"/>
      <c r="B51" s="11"/>
      <c r="C51" s="11"/>
      <c r="D51" s="19">
        <f>D50</f>
        <v>49.625</v>
      </c>
      <c r="E51" s="13">
        <v>105</v>
      </c>
      <c r="F51" s="14" t="s">
        <v>103</v>
      </c>
      <c r="G51" s="14" t="s">
        <v>17</v>
      </c>
      <c r="H51" s="15">
        <v>3.1</v>
      </c>
      <c r="I51" s="15">
        <v>4.85</v>
      </c>
      <c r="J51" s="15">
        <v>2.55</v>
      </c>
      <c r="K51" s="15"/>
      <c r="L51" s="10">
        <f t="shared" si="0"/>
        <v>11.425</v>
      </c>
    </row>
    <row r="52" spans="1:12" ht="13.5" thickBot="1">
      <c r="A52" s="11"/>
      <c r="B52" s="11"/>
      <c r="C52" s="11"/>
      <c r="D52" s="19">
        <f>D51</f>
        <v>49.625</v>
      </c>
      <c r="E52" s="13">
        <v>108</v>
      </c>
      <c r="F52" s="14" t="s">
        <v>104</v>
      </c>
      <c r="G52" s="14" t="s">
        <v>18</v>
      </c>
      <c r="H52" s="15">
        <v>2.2</v>
      </c>
      <c r="I52" s="15">
        <v>4.05</v>
      </c>
      <c r="J52" s="15">
        <v>3.95</v>
      </c>
      <c r="K52" s="15">
        <v>0.05</v>
      </c>
      <c r="L52" s="10">
        <f t="shared" si="0"/>
        <v>9.125</v>
      </c>
    </row>
    <row r="53" spans="1:12" ht="13.5" thickBot="1">
      <c r="A53" s="11"/>
      <c r="B53" s="11"/>
      <c r="C53" s="11"/>
      <c r="D53" s="19">
        <f>D52</f>
        <v>49.625</v>
      </c>
      <c r="E53" s="13">
        <v>103</v>
      </c>
      <c r="F53" s="14" t="s">
        <v>63</v>
      </c>
      <c r="G53" s="14" t="s">
        <v>19</v>
      </c>
      <c r="H53" s="15">
        <v>2.4</v>
      </c>
      <c r="I53" s="15">
        <v>5.55</v>
      </c>
      <c r="J53" s="15">
        <v>3.45</v>
      </c>
      <c r="K53" s="15">
        <v>0.05</v>
      </c>
      <c r="L53" s="10">
        <f t="shared" si="0"/>
        <v>10.474999999999998</v>
      </c>
    </row>
    <row r="54" spans="1:12" ht="13.5" thickBot="1">
      <c r="A54" s="11"/>
      <c r="B54" s="11"/>
      <c r="C54" s="11"/>
      <c r="D54" s="19">
        <f>D53</f>
        <v>49.625</v>
      </c>
      <c r="E54" s="16">
        <v>105</v>
      </c>
      <c r="F54" s="17" t="s">
        <v>103</v>
      </c>
      <c r="G54" s="17" t="s">
        <v>20</v>
      </c>
      <c r="H54" s="18">
        <v>1.35</v>
      </c>
      <c r="I54" s="18">
        <v>3.8</v>
      </c>
      <c r="J54" s="18">
        <v>3.75</v>
      </c>
      <c r="K54" s="18">
        <v>0.1</v>
      </c>
      <c r="L54" s="10">
        <f t="shared" si="0"/>
        <v>8.725</v>
      </c>
    </row>
    <row r="55" spans="1:12" ht="13.5" thickBot="1">
      <c r="A55" s="4">
        <v>10</v>
      </c>
      <c r="B55" s="5" t="s">
        <v>37</v>
      </c>
      <c r="C55" s="5" t="s">
        <v>38</v>
      </c>
      <c r="D55" s="6">
        <f>L55+L56+L57+L58+L59</f>
        <v>49.075</v>
      </c>
      <c r="E55" s="7">
        <v>28727</v>
      </c>
      <c r="F55" s="8" t="s">
        <v>91</v>
      </c>
      <c r="G55" s="8" t="s">
        <v>16</v>
      </c>
      <c r="H55" s="9">
        <v>1.5</v>
      </c>
      <c r="I55" s="9">
        <v>5.1</v>
      </c>
      <c r="J55" s="9">
        <v>3.95</v>
      </c>
      <c r="K55" s="9"/>
      <c r="L55" s="10">
        <f t="shared" si="0"/>
        <v>9.350000000000001</v>
      </c>
    </row>
    <row r="56" spans="1:12" ht="13.5" thickBot="1">
      <c r="A56" s="11"/>
      <c r="B56" s="11"/>
      <c r="C56" s="11"/>
      <c r="D56" s="19">
        <f>D55</f>
        <v>49.075</v>
      </c>
      <c r="E56" s="13">
        <v>24041</v>
      </c>
      <c r="F56" s="14" t="s">
        <v>92</v>
      </c>
      <c r="G56" s="14" t="s">
        <v>17</v>
      </c>
      <c r="H56" s="15">
        <v>2.55</v>
      </c>
      <c r="I56" s="15">
        <v>4.7</v>
      </c>
      <c r="J56" s="15">
        <v>3.05</v>
      </c>
      <c r="K56" s="15"/>
      <c r="L56" s="10">
        <f t="shared" si="0"/>
        <v>10.575</v>
      </c>
    </row>
    <row r="57" spans="1:12" ht="13.5" thickBot="1">
      <c r="A57" s="11"/>
      <c r="B57" s="11"/>
      <c r="C57" s="11"/>
      <c r="D57" s="19">
        <f>D56</f>
        <v>49.075</v>
      </c>
      <c r="E57" s="13">
        <v>100026</v>
      </c>
      <c r="F57" s="14" t="s">
        <v>39</v>
      </c>
      <c r="G57" s="14" t="s">
        <v>18</v>
      </c>
      <c r="H57" s="15">
        <v>2.8</v>
      </c>
      <c r="I57" s="15">
        <v>4.9</v>
      </c>
      <c r="J57" s="15">
        <v>2.75</v>
      </c>
      <c r="K57" s="15"/>
      <c r="L57" s="10">
        <f t="shared" si="0"/>
        <v>11.1</v>
      </c>
    </row>
    <row r="58" spans="1:12" ht="13.5" thickBot="1">
      <c r="A58" s="11"/>
      <c r="B58" s="11"/>
      <c r="C58" s="11"/>
      <c r="D58" s="19">
        <f>D57</f>
        <v>49.075</v>
      </c>
      <c r="E58" s="13">
        <v>20484</v>
      </c>
      <c r="F58" s="14" t="s">
        <v>93</v>
      </c>
      <c r="G58" s="14" t="s">
        <v>19</v>
      </c>
      <c r="H58" s="15">
        <v>3.3</v>
      </c>
      <c r="I58" s="15">
        <v>4.4</v>
      </c>
      <c r="J58" s="15">
        <v>3.25</v>
      </c>
      <c r="K58" s="15"/>
      <c r="L58" s="10">
        <f t="shared" si="0"/>
        <v>10.6</v>
      </c>
    </row>
    <row r="59" spans="1:12" ht="13.5" thickBot="1">
      <c r="A59" s="11"/>
      <c r="B59" s="11"/>
      <c r="C59" s="11"/>
      <c r="D59" s="19">
        <f>D58</f>
        <v>49.075</v>
      </c>
      <c r="E59" s="16">
        <v>28728</v>
      </c>
      <c r="F59" s="17" t="s">
        <v>94</v>
      </c>
      <c r="G59" s="17" t="s">
        <v>20</v>
      </c>
      <c r="H59" s="18">
        <v>1.65</v>
      </c>
      <c r="I59" s="18">
        <v>4.05</v>
      </c>
      <c r="J59" s="18">
        <v>5.35</v>
      </c>
      <c r="K59" s="18">
        <v>0.05</v>
      </c>
      <c r="L59" s="10">
        <f t="shared" si="0"/>
        <v>7.45</v>
      </c>
    </row>
    <row r="60" spans="1:12" ht="13.5" thickBot="1">
      <c r="A60" s="4">
        <v>11</v>
      </c>
      <c r="B60" s="5" t="s">
        <v>31</v>
      </c>
      <c r="C60" s="5" t="s">
        <v>32</v>
      </c>
      <c r="D60" s="6">
        <f>L60+L61+L62+L63+L64</f>
        <v>47.9</v>
      </c>
      <c r="E60" s="7">
        <v>33211</v>
      </c>
      <c r="F60" s="8" t="s">
        <v>85</v>
      </c>
      <c r="G60" s="8" t="s">
        <v>16</v>
      </c>
      <c r="H60" s="9">
        <v>2.7</v>
      </c>
      <c r="I60" s="9">
        <v>5.95</v>
      </c>
      <c r="J60" s="9">
        <v>3.45</v>
      </c>
      <c r="K60" s="9"/>
      <c r="L60" s="10">
        <f t="shared" si="0"/>
        <v>10.875</v>
      </c>
    </row>
    <row r="61" spans="1:12" ht="13.5" thickBot="1">
      <c r="A61" s="11"/>
      <c r="B61" s="11"/>
      <c r="C61" s="11"/>
      <c r="D61" s="19">
        <f>D60</f>
        <v>47.9</v>
      </c>
      <c r="E61" s="13">
        <v>39010</v>
      </c>
      <c r="F61" s="14" t="s">
        <v>86</v>
      </c>
      <c r="G61" s="14" t="s">
        <v>17</v>
      </c>
      <c r="H61" s="15">
        <v>2.4</v>
      </c>
      <c r="I61" s="15">
        <v>5</v>
      </c>
      <c r="J61" s="15">
        <v>4.5</v>
      </c>
      <c r="K61" s="15">
        <v>0.4</v>
      </c>
      <c r="L61" s="10">
        <f t="shared" si="0"/>
        <v>8.799999999999999</v>
      </c>
    </row>
    <row r="62" spans="1:12" ht="13.5" thickBot="1">
      <c r="A62" s="11"/>
      <c r="B62" s="11"/>
      <c r="C62" s="11"/>
      <c r="D62" s="19">
        <f>D61</f>
        <v>47.9</v>
      </c>
      <c r="E62" s="13">
        <v>33211</v>
      </c>
      <c r="F62" s="14" t="s">
        <v>87</v>
      </c>
      <c r="G62" s="14" t="s">
        <v>18</v>
      </c>
      <c r="H62" s="15">
        <v>2.45</v>
      </c>
      <c r="I62" s="15">
        <v>5.15</v>
      </c>
      <c r="J62" s="15">
        <v>2.9</v>
      </c>
      <c r="K62" s="15"/>
      <c r="L62" s="10">
        <f t="shared" si="0"/>
        <v>10.9</v>
      </c>
    </row>
    <row r="63" spans="1:12" ht="13.5" thickBot="1">
      <c r="A63" s="11"/>
      <c r="B63" s="11"/>
      <c r="C63" s="11"/>
      <c r="D63" s="19">
        <f>D62</f>
        <v>47.9</v>
      </c>
      <c r="E63" s="13">
        <v>38650</v>
      </c>
      <c r="F63" s="14" t="s">
        <v>88</v>
      </c>
      <c r="G63" s="14" t="s">
        <v>19</v>
      </c>
      <c r="H63" s="15">
        <v>1.85</v>
      </c>
      <c r="I63" s="15">
        <v>4.6</v>
      </c>
      <c r="J63" s="15">
        <v>3.6</v>
      </c>
      <c r="K63" s="15"/>
      <c r="L63" s="10">
        <f t="shared" si="0"/>
        <v>9.625</v>
      </c>
    </row>
    <row r="64" spans="1:12" ht="13.5" thickBot="1">
      <c r="A64" s="11"/>
      <c r="B64" s="11"/>
      <c r="C64" s="11"/>
      <c r="D64" s="19">
        <f>D63</f>
        <v>47.9</v>
      </c>
      <c r="E64" s="16">
        <v>39010</v>
      </c>
      <c r="F64" s="17" t="s">
        <v>86</v>
      </c>
      <c r="G64" s="17" t="s">
        <v>20</v>
      </c>
      <c r="H64" s="18">
        <v>1.4</v>
      </c>
      <c r="I64" s="18">
        <v>2.9</v>
      </c>
      <c r="J64" s="18">
        <v>4.45</v>
      </c>
      <c r="K64" s="18"/>
      <c r="L64" s="10">
        <f t="shared" si="0"/>
        <v>7.7</v>
      </c>
    </row>
    <row r="65" spans="1:12" ht="13.5" thickBot="1">
      <c r="A65" s="4">
        <v>12</v>
      </c>
      <c r="B65" s="5" t="s">
        <v>53</v>
      </c>
      <c r="C65" s="5" t="s">
        <v>54</v>
      </c>
      <c r="D65" s="6">
        <f>L65+L66+L67+L68+L69</f>
        <v>46.775000000000006</v>
      </c>
      <c r="E65" s="7">
        <v>35572</v>
      </c>
      <c r="F65" s="8" t="s">
        <v>99</v>
      </c>
      <c r="G65" s="8" t="s">
        <v>16</v>
      </c>
      <c r="H65" s="9">
        <v>1.45</v>
      </c>
      <c r="I65" s="9">
        <v>4.2</v>
      </c>
      <c r="J65" s="9">
        <v>3.35</v>
      </c>
      <c r="K65" s="9">
        <v>0.1</v>
      </c>
      <c r="L65" s="10">
        <f t="shared" si="0"/>
        <v>9.375</v>
      </c>
    </row>
    <row r="66" spans="1:12" ht="13.5" thickBot="1">
      <c r="A66" s="11"/>
      <c r="B66" s="11"/>
      <c r="C66" s="11"/>
      <c r="D66" s="19">
        <f>D65</f>
        <v>46.775000000000006</v>
      </c>
      <c r="E66" s="13">
        <v>35572</v>
      </c>
      <c r="F66" s="14" t="s">
        <v>99</v>
      </c>
      <c r="G66" s="14" t="s">
        <v>17</v>
      </c>
      <c r="H66" s="15">
        <v>1.85</v>
      </c>
      <c r="I66" s="15">
        <v>3.25</v>
      </c>
      <c r="J66" s="15">
        <v>3.6</v>
      </c>
      <c r="K66" s="15"/>
      <c r="L66" s="10">
        <f t="shared" si="0"/>
        <v>8.950000000000001</v>
      </c>
    </row>
    <row r="67" spans="1:12" ht="13.5" thickBot="1">
      <c r="A67" s="11"/>
      <c r="B67" s="11"/>
      <c r="C67" s="11"/>
      <c r="D67" s="19">
        <f>D66</f>
        <v>46.775000000000006</v>
      </c>
      <c r="E67" s="13">
        <v>25850</v>
      </c>
      <c r="F67" s="14" t="s">
        <v>55</v>
      </c>
      <c r="G67" s="14" t="s">
        <v>18</v>
      </c>
      <c r="H67" s="15">
        <v>1.7</v>
      </c>
      <c r="I67" s="15">
        <v>3.4</v>
      </c>
      <c r="J67" s="15">
        <v>4.85</v>
      </c>
      <c r="K67" s="15"/>
      <c r="L67" s="10">
        <f t="shared" si="0"/>
        <v>7.700000000000001</v>
      </c>
    </row>
    <row r="68" spans="1:12" ht="13.5" thickBot="1">
      <c r="A68" s="11"/>
      <c r="B68" s="11"/>
      <c r="C68" s="11"/>
      <c r="D68" s="19">
        <f>D67</f>
        <v>46.775000000000006</v>
      </c>
      <c r="E68" s="13">
        <v>31117</v>
      </c>
      <c r="F68" s="14" t="s">
        <v>56</v>
      </c>
      <c r="G68" s="14" t="s">
        <v>19</v>
      </c>
      <c r="H68" s="15">
        <v>2.4</v>
      </c>
      <c r="I68" s="15">
        <v>5</v>
      </c>
      <c r="J68" s="15">
        <v>2.85</v>
      </c>
      <c r="K68" s="15"/>
      <c r="L68" s="10">
        <f t="shared" si="0"/>
        <v>10.85</v>
      </c>
    </row>
    <row r="69" spans="1:12" ht="13.5" thickBot="1">
      <c r="A69" s="11"/>
      <c r="B69" s="11"/>
      <c r="C69" s="11"/>
      <c r="D69" s="19">
        <f>D68</f>
        <v>46.775000000000006</v>
      </c>
      <c r="E69" s="16">
        <v>25861</v>
      </c>
      <c r="F69" s="17" t="s">
        <v>57</v>
      </c>
      <c r="G69" s="17" t="s">
        <v>20</v>
      </c>
      <c r="H69" s="18">
        <v>1.6</v>
      </c>
      <c r="I69" s="18">
        <v>4.2</v>
      </c>
      <c r="J69" s="18">
        <v>3</v>
      </c>
      <c r="K69" s="18"/>
      <c r="L69" s="10">
        <f t="shared" si="0"/>
        <v>9.9</v>
      </c>
    </row>
    <row r="70" spans="1:12" ht="13.5" thickBot="1">
      <c r="A70" s="4">
        <v>13</v>
      </c>
      <c r="B70" s="5" t="s">
        <v>69</v>
      </c>
      <c r="C70" s="5" t="s">
        <v>70</v>
      </c>
      <c r="D70" s="6">
        <f>L70+L71+L72+L73+L74</f>
        <v>44.35</v>
      </c>
      <c r="E70" s="7">
        <v>13470</v>
      </c>
      <c r="F70" s="8" t="s">
        <v>71</v>
      </c>
      <c r="G70" s="8" t="s">
        <v>16</v>
      </c>
      <c r="H70" s="9">
        <v>1.05</v>
      </c>
      <c r="I70" s="9">
        <v>4.9</v>
      </c>
      <c r="J70" s="9">
        <v>3.65</v>
      </c>
      <c r="K70" s="9">
        <v>0.05</v>
      </c>
      <c r="L70" s="10">
        <f t="shared" si="0"/>
        <v>9.274999999999999</v>
      </c>
    </row>
    <row r="71" spans="1:12" ht="13.5" thickBot="1">
      <c r="A71" s="11"/>
      <c r="B71" s="11"/>
      <c r="C71" s="11"/>
      <c r="D71" s="19">
        <f>D70</f>
        <v>44.35</v>
      </c>
      <c r="E71" s="13">
        <v>11061</v>
      </c>
      <c r="F71" s="14" t="s">
        <v>72</v>
      </c>
      <c r="G71" s="14" t="s">
        <v>17</v>
      </c>
      <c r="H71" s="15">
        <v>1.2</v>
      </c>
      <c r="I71" s="15">
        <v>4.3</v>
      </c>
      <c r="J71" s="15">
        <v>4.2</v>
      </c>
      <c r="K71" s="15"/>
      <c r="L71" s="10">
        <f t="shared" si="0"/>
        <v>8.55</v>
      </c>
    </row>
    <row r="72" spans="1:12" ht="13.5" thickBot="1">
      <c r="A72" s="11"/>
      <c r="B72" s="11"/>
      <c r="C72" s="11"/>
      <c r="D72" s="19">
        <f>D71</f>
        <v>44.35</v>
      </c>
      <c r="E72" s="13">
        <v>13467</v>
      </c>
      <c r="F72" s="14" t="s">
        <v>73</v>
      </c>
      <c r="G72" s="14" t="s">
        <v>18</v>
      </c>
      <c r="H72" s="15">
        <v>1.1</v>
      </c>
      <c r="I72" s="15">
        <v>3.25</v>
      </c>
      <c r="J72" s="15">
        <v>3.95</v>
      </c>
      <c r="K72" s="15"/>
      <c r="L72" s="10">
        <f t="shared" si="0"/>
        <v>8.225000000000001</v>
      </c>
    </row>
    <row r="73" spans="1:12" ht="13.5" thickBot="1">
      <c r="A73" s="11"/>
      <c r="B73" s="11"/>
      <c r="C73" s="11"/>
      <c r="D73" s="19">
        <f>D72</f>
        <v>44.35</v>
      </c>
      <c r="E73" s="13">
        <v>11061</v>
      </c>
      <c r="F73" s="14" t="s">
        <v>72</v>
      </c>
      <c r="G73" s="14" t="s">
        <v>19</v>
      </c>
      <c r="H73" s="15">
        <v>1.4</v>
      </c>
      <c r="I73" s="15">
        <v>4.95</v>
      </c>
      <c r="J73" s="15">
        <v>3.75</v>
      </c>
      <c r="K73" s="15"/>
      <c r="L73" s="10">
        <f t="shared" si="0"/>
        <v>9.425</v>
      </c>
    </row>
    <row r="74" spans="1:12" ht="13.5" thickBot="1">
      <c r="A74" s="11"/>
      <c r="B74" s="11"/>
      <c r="C74" s="11"/>
      <c r="D74" s="19">
        <f>D73</f>
        <v>44.35</v>
      </c>
      <c r="E74" s="16">
        <v>13470</v>
      </c>
      <c r="F74" s="17" t="s">
        <v>71</v>
      </c>
      <c r="G74" s="17" t="s">
        <v>20</v>
      </c>
      <c r="H74" s="18">
        <v>1.05</v>
      </c>
      <c r="I74" s="18">
        <v>4.1</v>
      </c>
      <c r="J74" s="18">
        <v>3.7</v>
      </c>
      <c r="K74" s="18"/>
      <c r="L74" s="10">
        <f t="shared" si="0"/>
        <v>8.875</v>
      </c>
    </row>
    <row r="75" spans="1:12" ht="13.5" thickBot="1">
      <c r="A75" s="4">
        <v>14</v>
      </c>
      <c r="B75" s="5" t="s">
        <v>28</v>
      </c>
      <c r="C75" s="5" t="s">
        <v>29</v>
      </c>
      <c r="D75" s="6">
        <f>L75+L76+L77+L78+L79</f>
        <v>38.475</v>
      </c>
      <c r="E75" s="7">
        <v>104903</v>
      </c>
      <c r="F75" s="8" t="s">
        <v>30</v>
      </c>
      <c r="G75" s="8" t="s">
        <v>16</v>
      </c>
      <c r="H75" s="9">
        <v>1.75</v>
      </c>
      <c r="I75" s="9">
        <v>4.65</v>
      </c>
      <c r="J75" s="9">
        <v>4.75</v>
      </c>
      <c r="K75" s="9">
        <v>0.15</v>
      </c>
      <c r="L75" s="10">
        <f t="shared" si="0"/>
        <v>8.299999999999999</v>
      </c>
    </row>
    <row r="76" spans="1:12" ht="13.5" thickBot="1">
      <c r="A76" s="11"/>
      <c r="B76" s="11" t="s">
        <v>77</v>
      </c>
      <c r="C76" s="11"/>
      <c r="D76" s="19">
        <f>D75</f>
        <v>38.475</v>
      </c>
      <c r="E76" s="13">
        <v>215024</v>
      </c>
      <c r="F76" s="14" t="s">
        <v>83</v>
      </c>
      <c r="G76" s="14" t="s">
        <v>17</v>
      </c>
      <c r="H76" s="15">
        <v>1.7</v>
      </c>
      <c r="I76" s="15">
        <v>4.25</v>
      </c>
      <c r="J76" s="15">
        <v>4.7</v>
      </c>
      <c r="K76" s="15">
        <v>0.05</v>
      </c>
      <c r="L76" s="10">
        <f t="shared" si="0"/>
        <v>8.224999999999998</v>
      </c>
    </row>
    <row r="77" spans="1:12" ht="13.5" thickBot="1">
      <c r="A77" s="11"/>
      <c r="B77" s="11" t="s">
        <v>77</v>
      </c>
      <c r="C77" s="11"/>
      <c r="D77" s="19">
        <f>D76</f>
        <v>38.475</v>
      </c>
      <c r="E77" s="13">
        <v>215024</v>
      </c>
      <c r="F77" s="14" t="s">
        <v>83</v>
      </c>
      <c r="G77" s="14" t="s">
        <v>18</v>
      </c>
      <c r="H77" s="15">
        <v>2</v>
      </c>
      <c r="I77" s="15">
        <v>4.05</v>
      </c>
      <c r="J77" s="15">
        <v>4.75</v>
      </c>
      <c r="K77" s="15"/>
      <c r="L77" s="10">
        <f t="shared" si="0"/>
        <v>8.275</v>
      </c>
    </row>
    <row r="78" spans="1:12" ht="13.5" thickBot="1">
      <c r="A78" s="11"/>
      <c r="B78" s="11"/>
      <c r="C78" s="11"/>
      <c r="D78" s="19">
        <f>D77</f>
        <v>38.475</v>
      </c>
      <c r="E78" s="13">
        <v>215021</v>
      </c>
      <c r="F78" s="14" t="s">
        <v>84</v>
      </c>
      <c r="G78" s="14" t="s">
        <v>19</v>
      </c>
      <c r="H78" s="15">
        <v>1.55</v>
      </c>
      <c r="I78" s="15">
        <v>4.05</v>
      </c>
      <c r="J78" s="15">
        <v>4.45</v>
      </c>
      <c r="K78" s="15"/>
      <c r="L78" s="10">
        <f t="shared" si="0"/>
        <v>8.350000000000001</v>
      </c>
    </row>
    <row r="79" spans="1:12" ht="13.5" thickBot="1">
      <c r="A79" s="11"/>
      <c r="B79" s="11"/>
      <c r="C79" s="11"/>
      <c r="D79" s="19">
        <f>D78</f>
        <v>38.475</v>
      </c>
      <c r="E79" s="16">
        <v>104903</v>
      </c>
      <c r="F79" s="17" t="s">
        <v>30</v>
      </c>
      <c r="G79" s="17" t="s">
        <v>20</v>
      </c>
      <c r="H79" s="18">
        <v>0.95</v>
      </c>
      <c r="I79" s="18">
        <v>2.9</v>
      </c>
      <c r="J79" s="18">
        <v>5.9</v>
      </c>
      <c r="K79" s="18">
        <v>0.7</v>
      </c>
      <c r="L79" s="10">
        <f t="shared" si="0"/>
        <v>5.325</v>
      </c>
    </row>
    <row r="80" spans="1:12" ht="13.5" thickBot="1">
      <c r="A80" s="4">
        <v>15</v>
      </c>
      <c r="B80" s="5" t="s">
        <v>64</v>
      </c>
      <c r="C80" s="5" t="s">
        <v>65</v>
      </c>
      <c r="D80" s="6">
        <f>L80+L81+L82+L83+L84</f>
        <v>33.75</v>
      </c>
      <c r="E80" s="7">
        <v>21518</v>
      </c>
      <c r="F80" s="8" t="s">
        <v>66</v>
      </c>
      <c r="G80" s="8" t="s">
        <v>16</v>
      </c>
      <c r="H80" s="9">
        <v>0.6</v>
      </c>
      <c r="I80" s="9">
        <v>3.5</v>
      </c>
      <c r="J80" s="9">
        <v>4.8</v>
      </c>
      <c r="K80" s="9"/>
      <c r="L80" s="10">
        <f t="shared" si="0"/>
        <v>7.250000000000001</v>
      </c>
    </row>
    <row r="81" spans="1:12" ht="13.5" thickBot="1">
      <c r="A81" s="11"/>
      <c r="B81" s="11"/>
      <c r="C81" s="11"/>
      <c r="D81" s="19">
        <f>D80</f>
        <v>33.75</v>
      </c>
      <c r="E81" s="13">
        <v>30451</v>
      </c>
      <c r="F81" s="14" t="s">
        <v>67</v>
      </c>
      <c r="G81" s="14" t="s">
        <v>17</v>
      </c>
      <c r="H81" s="15">
        <v>1.15</v>
      </c>
      <c r="I81" s="15">
        <v>3.3</v>
      </c>
      <c r="J81" s="15">
        <v>4.8</v>
      </c>
      <c r="K81" s="15"/>
      <c r="L81" s="10">
        <f t="shared" si="0"/>
        <v>7.425</v>
      </c>
    </row>
    <row r="82" spans="1:12" ht="13.5" thickBot="1">
      <c r="A82" s="11"/>
      <c r="B82" s="11"/>
      <c r="C82" s="11"/>
      <c r="D82" s="19">
        <f>D81</f>
        <v>33.75</v>
      </c>
      <c r="E82" s="13">
        <v>115837</v>
      </c>
      <c r="F82" s="14" t="s">
        <v>68</v>
      </c>
      <c r="G82" s="14" t="s">
        <v>18</v>
      </c>
      <c r="H82" s="15">
        <v>0.9</v>
      </c>
      <c r="I82" s="15">
        <v>2.7</v>
      </c>
      <c r="J82" s="15">
        <v>5.25</v>
      </c>
      <c r="K82" s="15">
        <v>0.5</v>
      </c>
      <c r="L82" s="10">
        <f>((H82+I82)/2)+10-J82-K82</f>
        <v>6.050000000000001</v>
      </c>
    </row>
    <row r="83" spans="1:12" ht="13.5" thickBot="1">
      <c r="A83" s="11"/>
      <c r="B83" s="11"/>
      <c r="C83" s="11"/>
      <c r="D83" s="19">
        <f>D82</f>
        <v>33.75</v>
      </c>
      <c r="E83" s="13">
        <v>21518</v>
      </c>
      <c r="F83" s="14" t="s">
        <v>66</v>
      </c>
      <c r="G83" s="14" t="s">
        <v>19</v>
      </c>
      <c r="H83" s="15">
        <v>1.45</v>
      </c>
      <c r="I83" s="15">
        <v>4.3</v>
      </c>
      <c r="J83" s="15">
        <v>5.5</v>
      </c>
      <c r="K83" s="15"/>
      <c r="L83" s="10">
        <f>((H83+I83)/2)+10-J83-K83</f>
        <v>7.375</v>
      </c>
    </row>
    <row r="84" spans="1:12" ht="13.5" thickBot="1">
      <c r="A84" s="11"/>
      <c r="B84" s="11"/>
      <c r="C84" s="11"/>
      <c r="D84" s="19">
        <f>D83</f>
        <v>33.75</v>
      </c>
      <c r="E84" s="16">
        <v>30451</v>
      </c>
      <c r="F84" s="17" t="s">
        <v>67</v>
      </c>
      <c r="G84" s="17" t="s">
        <v>20</v>
      </c>
      <c r="H84" s="18">
        <v>1.1</v>
      </c>
      <c r="I84" s="18">
        <v>2.1</v>
      </c>
      <c r="J84" s="18">
        <v>5.95</v>
      </c>
      <c r="K84" s="18"/>
      <c r="L84" s="10">
        <f>((H84+I84)/2)+10-J84-K84</f>
        <v>5.6499999999999995</v>
      </c>
    </row>
    <row r="85" spans="1:12" ht="12.75">
      <c r="A85" s="11"/>
      <c r="B85" s="11"/>
      <c r="C85" s="11"/>
      <c r="D85" s="11"/>
      <c r="E85" s="11"/>
      <c r="F85" s="11"/>
      <c r="G85" s="11"/>
      <c r="H85" s="25"/>
      <c r="I85" s="25"/>
      <c r="J85" s="25"/>
      <c r="K85" s="25"/>
      <c r="L85" s="25"/>
    </row>
    <row r="86" spans="1:12" ht="12.75">
      <c r="A86" s="11"/>
      <c r="B86" s="11"/>
      <c r="C86" s="11"/>
      <c r="D86" s="11"/>
      <c r="E86" s="11"/>
      <c r="F86" s="11"/>
      <c r="G86" s="11"/>
      <c r="H86" s="25"/>
      <c r="I86" s="25"/>
      <c r="J86" s="25"/>
      <c r="K86" s="25"/>
      <c r="L86" s="25"/>
    </row>
    <row r="87" spans="1:12" ht="12.75">
      <c r="A87" s="11"/>
      <c r="B87" s="2"/>
      <c r="C87" s="11"/>
      <c r="D87" s="11"/>
      <c r="E87" s="11"/>
      <c r="F87" s="11"/>
      <c r="G87" s="11"/>
      <c r="H87" s="26"/>
      <c r="I87" s="26"/>
      <c r="J87" s="25"/>
      <c r="K87" s="25"/>
      <c r="L87" s="25"/>
    </row>
    <row r="88" spans="1:12" ht="12.75">
      <c r="A88" s="11"/>
      <c r="B88" s="11"/>
      <c r="C88" s="11"/>
      <c r="D88" s="11"/>
      <c r="E88" s="11"/>
      <c r="F88" s="11"/>
      <c r="G88" s="11"/>
      <c r="H88" s="25"/>
      <c r="I88" s="25"/>
      <c r="J88" s="25"/>
      <c r="K88" s="25"/>
      <c r="L88" s="25"/>
    </row>
    <row r="89" spans="1:12" ht="12.75">
      <c r="A89" s="11"/>
      <c r="B89" s="11"/>
      <c r="C89" s="11"/>
      <c r="D89" s="11"/>
      <c r="E89" s="11"/>
      <c r="F89" s="11"/>
      <c r="G89" s="11"/>
      <c r="H89" s="25"/>
      <c r="I89" s="25"/>
      <c r="J89" s="25"/>
      <c r="K89" s="25"/>
      <c r="L89" s="25"/>
    </row>
    <row r="90" spans="1:12" ht="12.75">
      <c r="A90" s="11"/>
      <c r="B90" s="11"/>
      <c r="C90" s="11"/>
      <c r="D90" s="11"/>
      <c r="E90" s="11"/>
      <c r="F90" s="11"/>
      <c r="G90" s="11"/>
      <c r="H90" s="25"/>
      <c r="I90" s="25"/>
      <c r="J90" s="25"/>
      <c r="K90" s="25"/>
      <c r="L90" s="25"/>
    </row>
    <row r="91" spans="1:12" ht="12.75">
      <c r="A91" s="11"/>
      <c r="B91" s="11"/>
      <c r="C91" s="11"/>
      <c r="D91" s="11"/>
      <c r="E91" s="11"/>
      <c r="F91" s="11"/>
      <c r="G91" s="11"/>
      <c r="H91" s="25"/>
      <c r="I91" s="25"/>
      <c r="J91" s="25"/>
      <c r="K91" s="25"/>
      <c r="L91" s="25"/>
    </row>
    <row r="92" spans="1:12" ht="12.75">
      <c r="A92" s="11"/>
      <c r="B92" s="11"/>
      <c r="C92" s="11"/>
      <c r="D92" s="11"/>
      <c r="E92" s="11"/>
      <c r="F92" s="11"/>
      <c r="G92" s="11"/>
      <c r="H92" s="25"/>
      <c r="I92" s="25"/>
      <c r="J92" s="25"/>
      <c r="K92" s="25"/>
      <c r="L92" s="25"/>
    </row>
    <row r="93" spans="1:12" ht="12.75">
      <c r="A93" s="11"/>
      <c r="B93" s="11"/>
      <c r="C93" s="11"/>
      <c r="D93" s="11"/>
      <c r="E93" s="11"/>
      <c r="F93" s="11"/>
      <c r="G93" s="11"/>
      <c r="H93" s="25"/>
      <c r="I93" s="25"/>
      <c r="J93" s="25"/>
      <c r="K93" s="25"/>
      <c r="L93" s="25"/>
    </row>
    <row r="94" spans="1:12" ht="12.75">
      <c r="A94" s="11"/>
      <c r="B94" s="11"/>
      <c r="C94" s="11"/>
      <c r="D94" s="11"/>
      <c r="E94" s="11"/>
      <c r="F94" s="11"/>
      <c r="G94" s="11"/>
      <c r="H94" s="25"/>
      <c r="I94" s="25"/>
      <c r="J94" s="25"/>
      <c r="K94" s="25"/>
      <c r="L94" s="25"/>
    </row>
    <row r="95" spans="1:12" ht="12.75">
      <c r="A95" s="11"/>
      <c r="B95" s="11"/>
      <c r="C95" s="11"/>
      <c r="D95" s="11"/>
      <c r="E95" s="11"/>
      <c r="F95" s="11"/>
      <c r="G95" s="11"/>
      <c r="H95" s="25"/>
      <c r="I95" s="25"/>
      <c r="J95" s="25"/>
      <c r="K95" s="25"/>
      <c r="L95" s="25"/>
    </row>
    <row r="96" spans="1:12" ht="12.75">
      <c r="A96" s="11"/>
      <c r="B96" s="11"/>
      <c r="C96" s="11"/>
      <c r="D96" s="11"/>
      <c r="E96" s="11"/>
      <c r="F96" s="11"/>
      <c r="G96" s="11"/>
      <c r="H96" s="25"/>
      <c r="I96" s="25"/>
      <c r="J96" s="25"/>
      <c r="K96" s="25"/>
      <c r="L96" s="25"/>
    </row>
    <row r="97" spans="1:12" ht="12.75">
      <c r="A97" s="11"/>
      <c r="B97" s="11"/>
      <c r="C97" s="11"/>
      <c r="D97" s="11"/>
      <c r="E97" s="11"/>
      <c r="F97" s="11"/>
      <c r="G97" s="11"/>
      <c r="H97" s="25"/>
      <c r="I97" s="25"/>
      <c r="J97" s="25"/>
      <c r="K97" s="25"/>
      <c r="L97" s="25"/>
    </row>
    <row r="98" spans="1:12" ht="12.75">
      <c r="A98" s="11"/>
      <c r="B98" s="11"/>
      <c r="C98" s="11"/>
      <c r="D98" s="11"/>
      <c r="E98" s="11"/>
      <c r="F98" s="11"/>
      <c r="G98" s="11"/>
      <c r="H98" s="25"/>
      <c r="I98" s="25"/>
      <c r="J98" s="25"/>
      <c r="K98" s="25"/>
      <c r="L98" s="25"/>
    </row>
    <row r="99" spans="1:12" ht="12.75">
      <c r="A99" s="11"/>
      <c r="B99" s="11"/>
      <c r="C99" s="11"/>
      <c r="D99" s="11"/>
      <c r="E99" s="11"/>
      <c r="F99" s="11"/>
      <c r="G99" s="11"/>
      <c r="H99" s="25"/>
      <c r="I99" s="25"/>
      <c r="J99" s="25"/>
      <c r="K99" s="25"/>
      <c r="L99" s="25"/>
    </row>
    <row r="100" spans="1:12" ht="12.75">
      <c r="A100" s="11"/>
      <c r="B100" s="11"/>
      <c r="C100" s="11"/>
      <c r="D100" s="11"/>
      <c r="E100" s="11"/>
      <c r="F100" s="11"/>
      <c r="G100" s="11"/>
      <c r="H100" s="25"/>
      <c r="I100" s="25"/>
      <c r="J100" s="25"/>
      <c r="K100" s="25"/>
      <c r="L100" s="25"/>
    </row>
    <row r="101" spans="1:12" ht="12.75">
      <c r="A101" s="11"/>
      <c r="B101" s="11"/>
      <c r="C101" s="11"/>
      <c r="D101" s="11"/>
      <c r="E101" s="11"/>
      <c r="F101" s="11"/>
      <c r="G101" s="11"/>
      <c r="H101" s="25"/>
      <c r="I101" s="25"/>
      <c r="J101" s="25"/>
      <c r="K101" s="25"/>
      <c r="L101" s="25"/>
    </row>
    <row r="102" spans="1:12" ht="12.75">
      <c r="A102" s="11"/>
      <c r="B102" s="11"/>
      <c r="C102" s="11"/>
      <c r="D102" s="11"/>
      <c r="E102" s="11"/>
      <c r="F102" s="11"/>
      <c r="G102" s="11"/>
      <c r="H102" s="25"/>
      <c r="I102" s="25"/>
      <c r="J102" s="25"/>
      <c r="K102" s="25"/>
      <c r="L102" s="25"/>
    </row>
    <row r="103" spans="1:12" ht="12.75">
      <c r="A103" s="11"/>
      <c r="B103" s="11"/>
      <c r="C103" s="11"/>
      <c r="D103" s="11"/>
      <c r="E103" s="11"/>
      <c r="F103" s="11"/>
      <c r="G103" s="11"/>
      <c r="H103" s="25"/>
      <c r="I103" s="25"/>
      <c r="J103" s="25"/>
      <c r="K103" s="25"/>
      <c r="L103" s="25"/>
    </row>
    <row r="104" spans="1:12" ht="12.75">
      <c r="A104" s="11"/>
      <c r="B104" s="11"/>
      <c r="C104" s="11"/>
      <c r="D104" s="11"/>
      <c r="E104" s="11"/>
      <c r="F104" s="11"/>
      <c r="G104" s="11"/>
      <c r="H104" s="25"/>
      <c r="I104" s="25"/>
      <c r="J104" s="25"/>
      <c r="K104" s="25"/>
      <c r="L104" s="25"/>
    </row>
    <row r="105" spans="1:12" ht="12.75">
      <c r="A105" s="11"/>
      <c r="B105" s="11"/>
      <c r="C105" s="11"/>
      <c r="D105" s="11"/>
      <c r="E105" s="11"/>
      <c r="F105" s="11"/>
      <c r="G105" s="11"/>
      <c r="H105" s="25"/>
      <c r="I105" s="25"/>
      <c r="J105" s="25"/>
      <c r="K105" s="25"/>
      <c r="L105" s="25"/>
    </row>
    <row r="106" spans="1:12" ht="12.75">
      <c r="A106" s="11"/>
      <c r="B106" s="11"/>
      <c r="C106" s="11"/>
      <c r="D106" s="11"/>
      <c r="E106" s="11"/>
      <c r="F106" s="11"/>
      <c r="G106" s="11"/>
      <c r="H106" s="25"/>
      <c r="I106" s="25"/>
      <c r="J106" s="25"/>
      <c r="K106" s="25"/>
      <c r="L106" s="25"/>
    </row>
    <row r="107" spans="1:12" ht="12.75">
      <c r="A107" s="11"/>
      <c r="B107" s="11"/>
      <c r="C107" s="11"/>
      <c r="D107" s="11"/>
      <c r="E107" s="11"/>
      <c r="F107" s="11"/>
      <c r="G107" s="11"/>
      <c r="H107" s="25"/>
      <c r="I107" s="25"/>
      <c r="J107" s="25"/>
      <c r="K107" s="25"/>
      <c r="L107" s="25"/>
    </row>
    <row r="108" spans="1:12" ht="12.75">
      <c r="A108" s="11"/>
      <c r="B108" s="11"/>
      <c r="C108" s="11"/>
      <c r="D108" s="11"/>
      <c r="E108" s="11"/>
      <c r="F108" s="11"/>
      <c r="G108" s="11"/>
      <c r="H108" s="25"/>
      <c r="I108" s="25"/>
      <c r="J108" s="25"/>
      <c r="K108" s="25"/>
      <c r="L108" s="25"/>
    </row>
    <row r="109" spans="1:12" ht="12.75">
      <c r="A109" s="11"/>
      <c r="B109" s="11"/>
      <c r="C109" s="11"/>
      <c r="D109" s="11"/>
      <c r="E109" s="11"/>
      <c r="F109" s="11"/>
      <c r="G109" s="11"/>
      <c r="H109" s="25"/>
      <c r="I109" s="25"/>
      <c r="J109" s="25"/>
      <c r="K109" s="25"/>
      <c r="L109" s="25"/>
    </row>
  </sheetData>
  <mergeCells count="6">
    <mergeCell ref="A5:L5"/>
    <mergeCell ref="A6:L6"/>
    <mergeCell ref="A1:L1"/>
    <mergeCell ref="A2:L2"/>
    <mergeCell ref="A3:L3"/>
    <mergeCell ref="A4:L4"/>
  </mergeCells>
  <printOptions/>
  <pageMargins left="0.17" right="0.12" top="0.984251968503937" bottom="0.984251968503937" header="0.5118110236220472" footer="0.5118110236220472"/>
  <pageSetup orientation="portrait" paperSize="9" r:id="rId1"/>
  <headerFooter alignWithMargins="0">
    <oddFooter xml:space="preserve">&amp;LIl Presidente di Giuria
       Manola Rosi&amp;CPag.   /2&amp;RIl Segretario di Giuria
Ornella Busato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1</dc:creator>
  <cp:keywords/>
  <dc:description/>
  <cp:lastModifiedBy>asd</cp:lastModifiedBy>
  <cp:lastPrinted>2007-02-18T19:59:13Z</cp:lastPrinted>
  <dcterms:created xsi:type="dcterms:W3CDTF">2007-02-17T16:22:09Z</dcterms:created>
  <dcterms:modified xsi:type="dcterms:W3CDTF">2007-02-18T19:59:21Z</dcterms:modified>
  <cp:category/>
  <cp:version/>
  <cp:contentType/>
  <cp:contentStatus/>
</cp:coreProperties>
</file>